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Z:\AI Toolkit 2026\Final Documents\"/>
    </mc:Choice>
  </mc:AlternateContent>
  <xr:revisionPtr revIDLastSave="0" documentId="11_021229D2B42102741E70645296FA113D3A3D1B30" xr6:coauthVersionLast="47" xr6:coauthVersionMax="47" xr10:uidLastSave="{00000000-0000-0000-0000-000000000000}"/>
  <bookViews>
    <workbookView xWindow="-23148" yWindow="-108" windowWidth="23256" windowHeight="12456" tabRatio="500" activeTab="1" xr2:uid="{00000000-000D-0000-FFFF-FFFF00000000}"/>
  </bookViews>
  <sheets>
    <sheet name="Start Here" sheetId="1" r:id="rId1"/>
    <sheet name="Inventory" sheetId="2" r:id="rId2"/>
    <sheet name="Risk Matrix" sheetId="3" r:id="rId3"/>
    <sheet name="Leadership Summary"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I24" i="2" l="1"/>
  <c r="I23" i="2"/>
  <c r="I22" i="2"/>
  <c r="I21" i="2"/>
  <c r="I20" i="2"/>
  <c r="I19" i="2"/>
  <c r="I18" i="2"/>
  <c r="I17" i="2"/>
  <c r="I16" i="2"/>
  <c r="I15" i="2"/>
  <c r="I14" i="2"/>
  <c r="I13" i="2"/>
  <c r="I12" i="2"/>
  <c r="I11" i="2"/>
  <c r="I10" i="2"/>
  <c r="I9" i="2"/>
  <c r="I8" i="2"/>
  <c r="I7" i="2"/>
  <c r="I6" i="2"/>
  <c r="I5" i="2"/>
  <c r="B17" i="4"/>
  <c r="D14" i="4"/>
  <c r="D13" i="4"/>
  <c r="D12" i="4"/>
  <c r="D11" i="4"/>
  <c r="D10" i="4"/>
  <c r="D9" i="4"/>
  <c r="D8" i="4"/>
  <c r="D7" i="4"/>
  <c r="D6" i="4"/>
</calcChain>
</file>

<file path=xl/sharedStrings.xml><?xml version="1.0" encoding="utf-8"?>
<sst xmlns="http://schemas.openxmlformats.org/spreadsheetml/2006/main" count="109" uniqueCount="107">
  <si>
    <t>IoD AI Enablement Toolkit — Tool 1.1</t>
  </si>
  <si>
    <t>Shadow AI Audit — Risk Matrix &amp; Inventory Tracker</t>
  </si>
  <si>
    <t>How to use this workbook</t>
  </si>
  <si>
    <t>This workbook contains three worksheets:</t>
  </si>
  <si>
    <t>1.  INVENTORY — Enter every AI tool identified in the discovery survey. Rate each tool and assign a classification action.</t>
  </si>
  <si>
    <t>2.  RISK MATRIX — Reference guide for scoring each tool. Use this alongside the Inventory sheet.</t>
  </si>
  <si>
    <t>3.  LEADERSHIP SUMMARY — Auto-populated dashboard for your leadership reporting. Do not edit directly.</t>
  </si>
  <si>
    <t>Getting started</t>
  </si>
  <si>
    <t>Step 1:  Collate all survey responses from department heads and staff.</t>
  </si>
  <si>
    <t>Step 2:  List every distinct AI tool mentioned in the INVENTORY sheet (one row per tool).</t>
  </si>
  <si>
    <t>Step 3:  Score each tool using the RISK MATRIX criteria.</t>
  </si>
  <si>
    <t>Step 4:  Assign a Classification Action (Block / Formalise / Adopt / Monitor).</t>
  </si>
  <si>
    <t>Step 5:  Assign an Owner and Deadline to each action.</t>
  </si>
  <si>
    <t>Step 6:  Review the LEADERSHIP SUMMARY tab — it auto-calculates from your entries.</t>
  </si>
  <si>
    <t>The first pass should take approximately one week.</t>
  </si>
  <si>
    <t>Colour coding on the Inventory sheet</t>
  </si>
  <si>
    <t>🔴  BLOCK — Tool poses unacceptable risk. Cease use immediately.</t>
  </si>
  <si>
    <t>🟣  FORMALISE — Tool has value but needs policy, governance, or IT review before continuing.</t>
  </si>
  <si>
    <t>🟢  ADOPT — Tool is low-risk and high-value. Sanction officially and share with other teams.</t>
  </si>
  <si>
    <t>🟠  MONITOR — Tool is borderline. Continue use under observation with a review date.</t>
  </si>
  <si>
    <t>About this toolkit</t>
  </si>
  <si>
    <t>Published by Institute of Directors Ireland  ·  iodireland.ie</t>
  </si>
  <si>
    <t xml:space="preserve">The AI Governance Toolkit is provided by the Institute of Directors (IoD) Ireland for general informational purposes only. It is intended as a practical guide to support members. The toolkit does not constitute legal, regulatory or professional advice. IoD Ireland accepts no liability for any loss, damage or consequence arising from the use of, or reliance on, this material. </t>
  </si>
  <si>
    <t>Shadow AI Audit — Tool Inventory &amp; Risk Rating</t>
  </si>
  <si>
    <t>#</t>
  </si>
  <si>
    <t>Tool Name</t>
  </si>
  <si>
    <t>Department(s) Using</t>
  </si>
  <si>
    <t>Est. No. of Users</t>
  </si>
  <si>
    <t>Primary Use Case</t>
  </si>
  <si>
    <t>Data Sensitivity
(1–5)</t>
  </si>
  <si>
    <t>External Data
Transmission
(1–5)</t>
  </si>
  <si>
    <t>Vendor
Governance
(1–5)</t>
  </si>
  <si>
    <t>TOTAL RISK
SCORE</t>
  </si>
  <si>
    <t>Classification
Action</t>
  </si>
  <si>
    <t>Owner</t>
  </si>
  <si>
    <t>Deadline</t>
  </si>
  <si>
    <t>Tool Details</t>
  </si>
  <si>
    <t>Risk Scoring  (see Risk Matrix sheet)</t>
  </si>
  <si>
    <t>Action &amp; Ownership</t>
  </si>
  <si>
    <t>ChatGPT (free)</t>
  </si>
  <si>
    <t>Marketing, HR</t>
  </si>
  <si>
    <t>8–12</t>
  </si>
  <si>
    <t>Drafting content, summarising reports</t>
  </si>
  <si>
    <t>ChatGPT Teams</t>
  </si>
  <si>
    <t>Operations</t>
  </si>
  <si>
    <t>3</t>
  </si>
  <si>
    <t>Meeting notes, process documentation</t>
  </si>
  <si>
    <t>Google Gemini</t>
  </si>
  <si>
    <t>Finance</t>
  </si>
  <si>
    <t>2</t>
  </si>
  <si>
    <t>Spreadsheet analysis, report drafting</t>
  </si>
  <si>
    <t>Grammarly</t>
  </si>
  <si>
    <t>Sales, Marketing</t>
  </si>
  <si>
    <t>15+</t>
  </si>
  <si>
    <t>Email and proposal writing</t>
  </si>
  <si>
    <t>GitHub Copilot</t>
  </si>
  <si>
    <t>IT</t>
  </si>
  <si>
    <t>Code generation and review</t>
  </si>
  <si>
    <t>Blue cells = user input (risk scores 1–5).  Risk score total: 3–5 = Low  |  6–9 = Medium  |  10–15 = High.  See Risk Matrix sheet for scoring guidance.</t>
  </si>
  <si>
    <t>Risk Matrix — Scoring Reference Guide</t>
  </si>
  <si>
    <t>Risk Dimension</t>
  </si>
  <si>
    <t>Score 1–2
(Low)</t>
  </si>
  <si>
    <t>Score 3–4
(Medium)</t>
  </si>
  <si>
    <t>Score 5
(High)</t>
  </si>
  <si>
    <t>Dimension 1:  Data Sensitivity</t>
  </si>
  <si>
    <t>General / public information only. No personal, financial, or confidential data entered.</t>
  </si>
  <si>
    <t>Some internal information used. Non-sensitive customer or operational data.</t>
  </si>
  <si>
    <t>Sensitive personal data, financial information, strategic plans, or legally privileged content.</t>
  </si>
  <si>
    <t>Dimension 2:  External Data Transmission</t>
  </si>
  <si>
    <t>Tool is self-hosted or data stays within the organisation's environment. No external transmission.</t>
  </si>
  <si>
    <t>Data sent to third-party servers but vendor has clear data processing agreements.</t>
  </si>
  <si>
    <t>Data transmitted to external AI provider with no clear data governance terms or unknown retention policy.</t>
  </si>
  <si>
    <t>Dimension 3:  Vendor Governance</t>
  </si>
  <si>
    <t>Established vendor with clear, auditable data governance. SOC 2 / ISO 27001 certified. GDPR compliant.</t>
  </si>
  <si>
    <t>Known vendor but governance documentation is incomplete or not easily accessible.</t>
  </si>
  <si>
    <t>Unknown vendor, no governance documentation, or vendor based outside EU with unclear data residency.</t>
  </si>
  <si>
    <t>⚠  Important: Data Sensitivity Can Override the Total Score</t>
  </si>
  <si>
    <t>The same tool can carry very different risk levels depending on the data being entered. A tool that scores low overall may still require BLOCK or FORMALISE treatment if sensitive data is involved. Example: A chatbot used for drafting general communications (Data Sensitivity = 1) may score 3–4 overall and warrant ADOPT. The same chatbot used to process client financial data or HR records (Data Sensitivity = 5) should be classified as BLOCK or FORMALISE regardless of total score. Always assess each use case, not just each tool.</t>
  </si>
  <si>
    <t>Four-Action Classification Framework</t>
  </si>
  <si>
    <t>🚫  BLOCK</t>
  </si>
  <si>
    <t>WHEN TO USE:
Total score 10–15, or any single dimension scores 5 with highly sensitive data.</t>
  </si>
  <si>
    <t>WHAT TO DO:
Instruct staff to cease use immediately. Communicate clearly and without blame. Explore compliant alternatives.</t>
  </si>
  <si>
    <t>📋  FORMALISE</t>
  </si>
  <si>
    <t>WHEN TO USE:
Total score 6–9. Tool has genuine value but governance gaps need closing.</t>
  </si>
  <si>
    <t>WHAT TO DO:
Engage IT and legal to review. Establish data handling rules. Add to approved tool list once reviewed.</t>
  </si>
  <si>
    <t>✅  ADOPT</t>
  </si>
  <si>
    <t>WHEN TO USE:
Total score 3–5. Low risk, high value. Staff have already validated the use case.</t>
  </si>
  <si>
    <t>WHAT TO DO:
Officially sanction the tool. Communicate approval to all staff. Consider rolling out more broadly.</t>
  </si>
  <si>
    <t>👁  MONITOR</t>
  </si>
  <si>
    <t>WHEN TO USE:
Total score 6–9 but use is limited and risk is borderline.</t>
  </si>
  <si>
    <t>WHAT TO DO:
Set a review date (max 90 days). Track usage volume. Reassess at review date with any new information.</t>
  </si>
  <si>
    <t xml:space="preserve">                          Leadership Summary — Shadow AI Audit Findings</t>
  </si>
  <si>
    <t>Auto-calculated from Inventory sheet. Print or share with your leadership team, governing body, or MD.</t>
  </si>
  <si>
    <t>INVENTORY OVERVIEW</t>
  </si>
  <si>
    <t>Total AI tools identified</t>
  </si>
  <si>
    <t>Tools classified as BLOCK</t>
  </si>
  <si>
    <t>Tools classified as FORMALISE</t>
  </si>
  <si>
    <t>Tools classified as ADOPT</t>
  </si>
  <si>
    <t>Tools classified as MONITOR</t>
  </si>
  <si>
    <t>Tools not yet classified</t>
  </si>
  <si>
    <t>High risk tools (score 10+)</t>
  </si>
  <si>
    <t>Medium risk tools (score 6–9)</t>
  </si>
  <si>
    <t>Low risk tools (score 3–5)</t>
  </si>
  <si>
    <t>REPORTING METRIC</t>
  </si>
  <si>
    <t>NOTES &amp; CONTEXT</t>
  </si>
  <si>
    <t>Key findings / observations from the audit:</t>
  </si>
  <si>
    <t xml:space="preserve">IoD Ireland AI Enablement Toolkit  ·  Published by Institute of Directors Ireland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</si>
</sst>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1"/>
    </font>
    <font>
      <b/>
      <sz val="20"/>
      <color theme="0"/>
      <name val="Arial"/>
      <family val="2"/>
      <charset val="1"/>
    </font>
    <font>
      <b/>
      <sz val="14"/>
      <color theme="0"/>
      <name val="Arial"/>
      <family val="2"/>
      <charset val="1"/>
    </font>
    <font>
      <b/>
      <sz val="10.5"/>
      <name val="Arial"/>
      <family val="2"/>
      <charset val="1"/>
    </font>
    <font>
      <sz val="10"/>
      <color rgb="FF1A1A1A"/>
      <name val="Arial"/>
      <family val="2"/>
      <charset val="1"/>
    </font>
    <font>
      <sz val="10"/>
      <name val="Arial"/>
      <family val="2"/>
      <charset val="1"/>
    </font>
    <font>
      <sz val="10"/>
      <color rgb="FF555555"/>
      <name val="Arial"/>
      <family val="2"/>
      <charset val="1"/>
    </font>
    <font>
      <b/>
      <sz val="9"/>
      <color rgb="FFFFFFFF"/>
      <name val="Arial"/>
      <family val="2"/>
      <charset val="1"/>
    </font>
    <font>
      <b/>
      <sz val="9"/>
      <name val="Arial"/>
      <family val="2"/>
      <charset val="1"/>
    </font>
    <font>
      <sz val="11"/>
      <name val="Calibri"/>
      <family val="2"/>
      <charset val="1"/>
    </font>
    <font>
      <b/>
      <sz val="10"/>
      <name val="Arial"/>
      <family val="2"/>
      <charset val="1"/>
    </font>
    <font>
      <sz val="10"/>
      <color rgb="FF0000FF"/>
      <name val="Arial"/>
      <family val="2"/>
      <charset val="1"/>
    </font>
    <font>
      <b/>
      <sz val="10"/>
      <color rgb="FF1A1A1A"/>
      <name val="Arial"/>
      <family val="2"/>
      <charset val="1"/>
    </font>
    <font>
      <sz val="9"/>
      <name val="Arial"/>
      <family val="2"/>
      <charset val="1"/>
    </font>
    <font>
      <b/>
      <sz val="14"/>
      <color rgb="FFFFFFFF"/>
      <name val="Arial"/>
      <family val="2"/>
      <charset val="1"/>
    </font>
    <font>
      <b/>
      <sz val="10"/>
      <color rgb="FFFFFFFF"/>
      <name val="Arial"/>
      <family val="2"/>
      <charset val="1"/>
    </font>
    <font>
      <sz val="9"/>
      <color rgb="FF1A1A1A"/>
      <name val="Arial"/>
      <family val="2"/>
      <charset val="1"/>
    </font>
    <font>
      <b/>
      <sz val="10"/>
      <color rgb="FF5B2D8E"/>
      <name val="Arial"/>
      <family val="2"/>
    </font>
    <font>
      <sz val="9"/>
      <color rgb="FF1A1A1A"/>
      <name val="Arial"/>
      <family val="2"/>
    </font>
    <font>
      <b/>
      <sz val="11"/>
      <name val="Arial"/>
      <family val="2"/>
      <charset val="1"/>
    </font>
    <font>
      <b/>
      <sz val="16"/>
      <color rgb="FFFFFFFF"/>
      <name val="Arial"/>
      <family val="2"/>
      <charset val="1"/>
    </font>
    <font>
      <b/>
      <sz val="11"/>
      <color rgb="FFFFFFFF"/>
      <name val="Arial"/>
      <family val="2"/>
      <charset val="1"/>
    </font>
    <font>
      <b/>
      <sz val="11"/>
      <color rgb="FF5B2D8E"/>
      <name val="Arial"/>
      <family val="2"/>
      <charset val="1"/>
    </font>
    <font>
      <b/>
      <sz val="9"/>
      <color rgb="FF555555"/>
      <name val="Arial"/>
      <family val="2"/>
      <charset val="1"/>
    </font>
  </fonts>
  <fills count="11">
    <fill>
      <patternFill patternType="none"/>
    </fill>
    <fill>
      <patternFill patternType="gray125"/>
    </fill>
    <fill>
      <patternFill patternType="solid">
        <fgColor rgb="FF5F2EDB"/>
        <bgColor rgb="FF5B2D8E"/>
      </patternFill>
    </fill>
    <fill>
      <patternFill patternType="solid">
        <fgColor rgb="FFCDC1F1"/>
        <bgColor rgb="FFCCCCCC"/>
      </patternFill>
    </fill>
    <fill>
      <patternFill patternType="solid">
        <fgColor rgb="FFF5F5F5"/>
        <bgColor rgb="FFFFFFFF"/>
      </patternFill>
    </fill>
    <fill>
      <patternFill patternType="solid">
        <fgColor rgb="FFFFFFFF"/>
        <bgColor rgb="FFF5F5F5"/>
      </patternFill>
    </fill>
    <fill>
      <patternFill patternType="solid">
        <fgColor rgb="FFEDE7F6"/>
        <bgColor rgb="FFF5F5F5"/>
      </patternFill>
    </fill>
    <fill>
      <patternFill patternType="solid">
        <fgColor rgb="FFA6E1CD"/>
        <bgColor rgb="FFA8CCE2"/>
      </patternFill>
    </fill>
    <fill>
      <patternFill patternType="solid">
        <fgColor rgb="FFA8CCE2"/>
        <bgColor rgb="FFA6E1CD"/>
      </patternFill>
    </fill>
    <fill>
      <patternFill patternType="solid">
        <fgColor rgb="FFC35497"/>
        <bgColor rgb="FF993366"/>
      </patternFill>
    </fill>
    <fill>
      <patternFill patternType="solid">
        <fgColor rgb="FFEBEB7D"/>
        <bgColor rgb="FFFFCC99"/>
      </patternFill>
    </fill>
  </fills>
  <borders count="5">
    <border>
      <left/>
      <right/>
      <top/>
      <bottom/>
      <diagonal/>
    </border>
    <border>
      <left/>
      <right/>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top style="thin">
        <color rgb="FFCCCCCC"/>
      </top>
      <bottom style="thin">
        <color rgb="FFCCCCCC"/>
      </bottom>
      <diagonal/>
    </border>
    <border>
      <left/>
      <right/>
      <top style="thin">
        <color rgb="FFCCCCCC"/>
      </top>
      <bottom/>
      <diagonal/>
    </border>
  </borders>
  <cellStyleXfs count="1">
    <xf numFmtId="0" fontId="0" fillId="0" borderId="0"/>
  </cellStyleXfs>
  <cellXfs count="50">
    <xf numFmtId="0" fontId="0" fillId="0" borderId="0" xfId="0"/>
    <xf numFmtId="0" fontId="3" fillId="3" borderId="0" xfId="0" applyFont="1" applyFill="1" applyAlignment="1">
      <alignment horizontal="left" vertical="center" wrapText="1"/>
    </xf>
    <xf numFmtId="0" fontId="2" fillId="2" borderId="0" xfId="0" applyFont="1" applyFill="1" applyAlignment="1">
      <alignment horizontal="center" vertical="center" wrapText="1"/>
    </xf>
    <xf numFmtId="0" fontId="1" fillId="2" borderId="0" xfId="0" applyFont="1" applyFill="1" applyAlignment="1">
      <alignment horizontal="center" vertical="center" wrapText="1"/>
    </xf>
    <xf numFmtId="0" fontId="23" fillId="0" borderId="0" xfId="0" applyFont="1" applyAlignment="1">
      <alignment horizontal="left" vertical="top" wrapText="1" indent="1"/>
    </xf>
    <xf numFmtId="0" fontId="23" fillId="0" borderId="0" xfId="0" applyFont="1" applyAlignment="1">
      <alignment horizontal="left" vertical="center" wrapText="1"/>
    </xf>
    <xf numFmtId="0" fontId="5" fillId="5" borderId="3" xfId="0" applyFont="1" applyFill="1" applyBorder="1"/>
    <xf numFmtId="0" fontId="5" fillId="4" borderId="3" xfId="0" applyFont="1" applyFill="1" applyBorder="1"/>
    <xf numFmtId="0" fontId="22" fillId="5" borderId="3" xfId="0" applyFont="1" applyFill="1" applyBorder="1" applyAlignment="1">
      <alignment horizontal="center" vertical="center" wrapText="1"/>
    </xf>
    <xf numFmtId="0" fontId="4" fillId="5" borderId="3" xfId="0" applyFont="1" applyFill="1" applyBorder="1" applyAlignment="1">
      <alignment horizontal="left" vertical="center" indent="2"/>
    </xf>
    <xf numFmtId="0" fontId="22" fillId="4" borderId="3" xfId="0" applyFont="1" applyFill="1" applyBorder="1" applyAlignment="1">
      <alignment horizontal="center" vertical="center" wrapText="1"/>
    </xf>
    <xf numFmtId="0" fontId="4" fillId="4" borderId="3" xfId="0" applyFont="1" applyFill="1" applyBorder="1" applyAlignment="1">
      <alignment horizontal="left" vertical="center" indent="2"/>
    </xf>
    <xf numFmtId="0" fontId="21" fillId="2" borderId="3" xfId="0" applyFont="1" applyFill="1" applyBorder="1" applyAlignment="1">
      <alignment horizontal="left" vertical="center" indent="2"/>
    </xf>
    <xf numFmtId="0" fontId="10" fillId="3" borderId="0" xfId="0" applyFont="1" applyFill="1" applyAlignment="1">
      <alignment horizontal="left" vertical="center" wrapText="1"/>
    </xf>
    <xf numFmtId="0" fontId="20" fillId="2" borderId="0" xfId="0" applyFont="1" applyFill="1" applyAlignment="1">
      <alignment horizontal="left" vertical="center" wrapText="1"/>
    </xf>
    <xf numFmtId="0" fontId="7" fillId="2" borderId="2" xfId="0" applyFont="1" applyFill="1" applyBorder="1" applyAlignment="1">
      <alignment horizontal="center" vertical="center" wrapText="1"/>
    </xf>
    <xf numFmtId="0" fontId="9" fillId="0" borderId="0" xfId="0" applyFont="1"/>
    <xf numFmtId="0" fontId="10" fillId="3" borderId="2" xfId="0" applyFont="1" applyFill="1" applyBorder="1" applyAlignment="1">
      <alignment horizontal="center" vertical="center" wrapText="1"/>
    </xf>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4" fillId="5" borderId="2" xfId="0" applyFont="1" applyFill="1" applyBorder="1" applyAlignment="1">
      <alignment horizontal="left" vertical="center" wrapText="1"/>
    </xf>
    <xf numFmtId="0" fontId="4" fillId="5"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0" fillId="4" borderId="2" xfId="0" applyFill="1" applyBorder="1" applyAlignment="1">
      <alignment horizontal="left" vertical="top" wrapText="1" indent="1"/>
    </xf>
    <xf numFmtId="0" fontId="16" fillId="4" borderId="2" xfId="0" applyFont="1" applyFill="1" applyBorder="1" applyAlignment="1">
      <alignment horizontal="left" vertical="top" wrapText="1" indent="1"/>
    </xf>
    <xf numFmtId="0" fontId="0" fillId="5" borderId="2" xfId="0" applyFill="1" applyBorder="1" applyAlignment="1">
      <alignment horizontal="left" vertical="top" wrapText="1" indent="1"/>
    </xf>
    <xf numFmtId="0" fontId="16" fillId="5" borderId="2" xfId="0" applyFont="1" applyFill="1" applyBorder="1" applyAlignment="1">
      <alignment horizontal="left" vertical="top" wrapText="1" indent="1"/>
    </xf>
    <xf numFmtId="0" fontId="4" fillId="0" borderId="0" xfId="0" applyFont="1" applyAlignment="1">
      <alignment horizontal="left" vertical="center" wrapText="1" indent="1"/>
    </xf>
    <xf numFmtId="0" fontId="5" fillId="0" borderId="0" xfId="0" applyFont="1" applyAlignment="1">
      <alignment horizontal="left" vertical="center" wrapText="1" indent="1"/>
    </xf>
    <xf numFmtId="0" fontId="6" fillId="0" borderId="0" xfId="0" applyFont="1" applyAlignment="1">
      <alignment horizontal="left" vertical="center" wrapText="1"/>
    </xf>
    <xf numFmtId="0" fontId="6" fillId="0" borderId="0" xfId="0" applyFont="1" applyAlignment="1">
      <alignment horizontal="left" vertical="top" wrapText="1" indent="1"/>
    </xf>
    <xf numFmtId="0" fontId="1" fillId="2"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13" fillId="3" borderId="4" xfId="0" applyFont="1" applyFill="1" applyBorder="1" applyAlignment="1">
      <alignment horizontal="left" vertical="center" wrapText="1"/>
    </xf>
    <xf numFmtId="0" fontId="14" fillId="2" borderId="0" xfId="0" applyFont="1" applyFill="1" applyAlignment="1">
      <alignment horizontal="center" vertical="center" wrapText="1"/>
    </xf>
    <xf numFmtId="0" fontId="15" fillId="2" borderId="3" xfId="0" applyFont="1" applyFill="1" applyBorder="1" applyAlignment="1">
      <alignment horizontal="left" vertical="center" wrapText="1"/>
    </xf>
    <xf numFmtId="0" fontId="17" fillId="6" borderId="0" xfId="0" applyFont="1" applyFill="1" applyAlignment="1">
      <alignment vertical="top" wrapText="1"/>
    </xf>
    <xf numFmtId="0" fontId="18" fillId="6" borderId="0" xfId="0" applyFont="1" applyFill="1" applyAlignment="1">
      <alignment vertical="top" wrapText="1"/>
    </xf>
    <xf numFmtId="0" fontId="14" fillId="2" borderId="0" xfId="0" applyFont="1" applyFill="1" applyAlignment="1">
      <alignment horizontal="left" vertical="center" wrapText="1"/>
    </xf>
    <xf numFmtId="0" fontId="19" fillId="7" borderId="3" xfId="0" applyFont="1" applyFill="1" applyBorder="1" applyAlignment="1">
      <alignment horizontal="left" vertical="center" indent="2"/>
    </xf>
    <xf numFmtId="0" fontId="16" fillId="4" borderId="3" xfId="0" applyFont="1" applyFill="1" applyBorder="1" applyAlignment="1">
      <alignment horizontal="left" vertical="top" wrapText="1" indent="1"/>
    </xf>
    <xf numFmtId="0" fontId="19" fillId="8" borderId="3" xfId="0" applyFont="1" applyFill="1" applyBorder="1" applyAlignment="1">
      <alignment horizontal="left" vertical="center" indent="2"/>
    </xf>
    <xf numFmtId="0" fontId="16" fillId="5" borderId="3" xfId="0" applyFont="1" applyFill="1" applyBorder="1" applyAlignment="1">
      <alignment horizontal="left" vertical="top" wrapText="1" indent="1"/>
    </xf>
    <xf numFmtId="0" fontId="19" fillId="9" borderId="3" xfId="0" applyFont="1" applyFill="1" applyBorder="1" applyAlignment="1">
      <alignment horizontal="left" vertical="center" indent="2"/>
    </xf>
    <xf numFmtId="0" fontId="19" fillId="10" borderId="3" xfId="0" applyFont="1" applyFill="1" applyBorder="1" applyAlignment="1">
      <alignment horizontal="left" vertical="center" indent="2"/>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5F2EDB"/>
      <rgbColor rgb="FF008080"/>
      <rgbColor rgb="FFCCCCCC"/>
      <rgbColor rgb="FF808080"/>
      <rgbColor rgb="FF9999FF"/>
      <rgbColor rgb="FFC35497"/>
      <rgbColor rgb="FFF5F5F5"/>
      <rgbColor rgb="FFEDE7F6"/>
      <rgbColor rgb="FF660066"/>
      <rgbColor rgb="FFFF8080"/>
      <rgbColor rgb="FF0066CC"/>
      <rgbColor rgb="FFCDC1F1"/>
      <rgbColor rgb="FF000080"/>
      <rgbColor rgb="FFFF00FF"/>
      <rgbColor rgb="FFFFFF00"/>
      <rgbColor rgb="FF00FFFF"/>
      <rgbColor rgb="FF800080"/>
      <rgbColor rgb="FF800000"/>
      <rgbColor rgb="FF008080"/>
      <rgbColor rgb="FF0000FF"/>
      <rgbColor rgb="FF00CCFF"/>
      <rgbColor rgb="FFCCFFFF"/>
      <rgbColor rgb="FFA6E1CD"/>
      <rgbColor rgb="FFEBEB7D"/>
      <rgbColor rgb="FFA8CCE2"/>
      <rgbColor rgb="FFFF99CC"/>
      <rgbColor rgb="FFCC99FF"/>
      <rgbColor rgb="FFFFCC99"/>
      <rgbColor rgb="FF3366FF"/>
      <rgbColor rgb="FF33CCCC"/>
      <rgbColor rgb="FF99CC00"/>
      <rgbColor rgb="FFFFCC00"/>
      <rgbColor rgb="FFFF9900"/>
      <rgbColor rgb="FFFF6600"/>
      <rgbColor rgb="FF555555"/>
      <rgbColor rgb="FF969696"/>
      <rgbColor rgb="FF003366"/>
      <rgbColor rgb="FF339966"/>
      <rgbColor rgb="FF003300"/>
      <rgbColor rgb="FF333300"/>
      <rgbColor rgb="FF993300"/>
      <rgbColor rgb="FF993366"/>
      <rgbColor rgb="FF5B2D8E"/>
      <rgbColor rgb="FF1A1A1A"/>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129600</xdr:colOff>
      <xdr:row>1</xdr:row>
      <xdr:rowOff>136080</xdr:rowOff>
    </xdr:from>
    <xdr:to>
      <xdr:col>1</xdr:col>
      <xdr:colOff>1469880</xdr:colOff>
      <xdr:row>1</xdr:row>
      <xdr:rowOff>621720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340920" y="288360"/>
          <a:ext cx="1340280" cy="48564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76320</xdr:colOff>
      <xdr:row>1</xdr:row>
      <xdr:rowOff>53280</xdr:rowOff>
    </xdr:from>
    <xdr:to>
      <xdr:col>1</xdr:col>
      <xdr:colOff>1416600</xdr:colOff>
      <xdr:row>1</xdr:row>
      <xdr:rowOff>538920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358200" y="205560"/>
          <a:ext cx="1340280" cy="48564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91440</xdr:colOff>
      <xdr:row>1</xdr:row>
      <xdr:rowOff>38160</xdr:rowOff>
    </xdr:from>
    <xdr:to>
      <xdr:col>1</xdr:col>
      <xdr:colOff>1431720</xdr:colOff>
      <xdr:row>1</xdr:row>
      <xdr:rowOff>523800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xdr:blipFill>
      <xdr:spPr>
        <a:xfrm>
          <a:off x="302760" y="190440"/>
          <a:ext cx="1340280" cy="48564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53280</xdr:colOff>
      <xdr:row>1</xdr:row>
      <xdr:rowOff>76320</xdr:rowOff>
    </xdr:from>
    <xdr:to>
      <xdr:col>1</xdr:col>
      <xdr:colOff>1393560</xdr:colOff>
      <xdr:row>1</xdr:row>
      <xdr:rowOff>561960</xdr:rowOff>
    </xdr:to>
    <xdr:pic>
      <xdr:nvPicPr>
        <xdr:cNvPr id="3" name="Picture 1">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stretch/>
      </xdr:blipFill>
      <xdr:spPr>
        <a:xfrm>
          <a:off x="264600" y="228600"/>
          <a:ext cx="1340280" cy="48564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35"/>
  <sheetViews>
    <sheetView showGridLines="0" topLeftCell="A3" zoomScaleNormal="100" workbookViewId="0">
      <selection activeCell="B38" sqref="B38"/>
    </sheetView>
  </sheetViews>
  <sheetFormatPr defaultColWidth="8.6640625" defaultRowHeight="14.4" x14ac:dyDescent="0.3"/>
  <cols>
    <col min="1" max="1" width="3" customWidth="1"/>
    <col min="2" max="2" width="55" customWidth="1"/>
    <col min="3" max="3" width="61.33203125" customWidth="1"/>
  </cols>
  <sheetData>
    <row r="1" spans="2:3" ht="12" customHeight="1" x14ac:dyDescent="0.3"/>
    <row r="2" spans="2:3" ht="49.5" customHeight="1" x14ac:dyDescent="0.3">
      <c r="B2" s="3" t="s">
        <v>0</v>
      </c>
      <c r="C2" s="3"/>
    </row>
    <row r="3" spans="2:3" ht="25.5" customHeight="1" x14ac:dyDescent="0.3">
      <c r="B3" s="2" t="s">
        <v>1</v>
      </c>
      <c r="C3" s="2"/>
    </row>
    <row r="4" spans="2:3" ht="15.75" customHeight="1" x14ac:dyDescent="0.3">
      <c r="B4" s="2"/>
      <c r="C4" s="2"/>
    </row>
    <row r="5" spans="2:3" ht="19.5" customHeight="1" x14ac:dyDescent="0.3"/>
    <row r="6" spans="2:3" ht="13.5" customHeight="1" x14ac:dyDescent="0.3"/>
    <row r="7" spans="2:3" ht="18" customHeight="1" x14ac:dyDescent="0.3">
      <c r="B7" s="1" t="s">
        <v>2</v>
      </c>
      <c r="C7" s="1"/>
    </row>
    <row r="8" spans="2:3" ht="15.75" customHeight="1" x14ac:dyDescent="0.3">
      <c r="B8" s="31"/>
      <c r="C8" s="31"/>
    </row>
    <row r="9" spans="2:3" ht="15.75" customHeight="1" x14ac:dyDescent="0.3">
      <c r="B9" s="31" t="s">
        <v>3</v>
      </c>
      <c r="C9" s="31"/>
    </row>
    <row r="10" spans="2:3" ht="15.75" customHeight="1" x14ac:dyDescent="0.3">
      <c r="B10" s="31"/>
      <c r="C10" s="31"/>
    </row>
    <row r="11" spans="2:3" ht="29.25" customHeight="1" x14ac:dyDescent="0.3">
      <c r="B11" s="31" t="s">
        <v>4</v>
      </c>
      <c r="C11" s="31"/>
    </row>
    <row r="12" spans="2:3" ht="29.25" customHeight="1" x14ac:dyDescent="0.3">
      <c r="B12" s="31" t="s">
        <v>5</v>
      </c>
      <c r="C12" s="31"/>
    </row>
    <row r="13" spans="2:3" ht="27.75" customHeight="1" x14ac:dyDescent="0.3">
      <c r="B13" s="31" t="s">
        <v>6</v>
      </c>
      <c r="C13" s="31"/>
    </row>
    <row r="14" spans="2:3" ht="15.75" customHeight="1" x14ac:dyDescent="0.3">
      <c r="B14" s="31"/>
      <c r="C14" s="31"/>
    </row>
    <row r="15" spans="2:3" ht="18" customHeight="1" x14ac:dyDescent="0.3">
      <c r="B15" s="1" t="s">
        <v>7</v>
      </c>
      <c r="C15" s="1"/>
    </row>
    <row r="16" spans="2:3" ht="15.75" customHeight="1" x14ac:dyDescent="0.3">
      <c r="B16" s="31"/>
      <c r="C16" s="31"/>
    </row>
    <row r="17" spans="2:3" ht="15.75" customHeight="1" x14ac:dyDescent="0.3">
      <c r="B17" s="31" t="s">
        <v>8</v>
      </c>
      <c r="C17" s="31"/>
    </row>
    <row r="18" spans="2:3" ht="15.75" customHeight="1" x14ac:dyDescent="0.3">
      <c r="B18" s="31" t="s">
        <v>9</v>
      </c>
      <c r="C18" s="31"/>
    </row>
    <row r="19" spans="2:3" ht="15.75" customHeight="1" x14ac:dyDescent="0.3">
      <c r="B19" s="31" t="s">
        <v>10</v>
      </c>
      <c r="C19" s="31"/>
    </row>
    <row r="20" spans="2:3" ht="15.75" customHeight="1" x14ac:dyDescent="0.3">
      <c r="B20" s="31" t="s">
        <v>11</v>
      </c>
      <c r="C20" s="31"/>
    </row>
    <row r="21" spans="2:3" ht="15.75" customHeight="1" x14ac:dyDescent="0.3">
      <c r="B21" s="31" t="s">
        <v>12</v>
      </c>
      <c r="C21" s="31"/>
    </row>
    <row r="22" spans="2:3" ht="15.75" customHeight="1" x14ac:dyDescent="0.3">
      <c r="B22" s="31" t="s">
        <v>13</v>
      </c>
      <c r="C22" s="31"/>
    </row>
    <row r="23" spans="2:3" ht="15.75" customHeight="1" x14ac:dyDescent="0.3">
      <c r="B23" s="31"/>
      <c r="C23" s="31"/>
    </row>
    <row r="24" spans="2:3" ht="15.75" customHeight="1" x14ac:dyDescent="0.3">
      <c r="B24" s="32" t="s">
        <v>14</v>
      </c>
      <c r="C24" s="32"/>
    </row>
    <row r="25" spans="2:3" ht="15.75" customHeight="1" x14ac:dyDescent="0.3">
      <c r="B25" s="31"/>
      <c r="C25" s="31"/>
    </row>
    <row r="26" spans="2:3" ht="18" customHeight="1" x14ac:dyDescent="0.3">
      <c r="B26" s="1" t="s">
        <v>15</v>
      </c>
      <c r="C26" s="1"/>
    </row>
    <row r="27" spans="2:3" ht="15.75" customHeight="1" x14ac:dyDescent="0.3">
      <c r="B27" s="31"/>
      <c r="C27" s="31"/>
    </row>
    <row r="28" spans="2:3" ht="15.75" customHeight="1" x14ac:dyDescent="0.3">
      <c r="B28" s="31" t="s">
        <v>16</v>
      </c>
      <c r="C28" s="31"/>
    </row>
    <row r="29" spans="2:3" ht="15.75" customHeight="1" x14ac:dyDescent="0.3">
      <c r="B29" s="31" t="s">
        <v>17</v>
      </c>
      <c r="C29" s="31"/>
    </row>
    <row r="30" spans="2:3" ht="15.75" customHeight="1" x14ac:dyDescent="0.3">
      <c r="B30" s="31" t="s">
        <v>18</v>
      </c>
      <c r="C30" s="31"/>
    </row>
    <row r="31" spans="2:3" ht="15.75" customHeight="1" x14ac:dyDescent="0.3">
      <c r="B31" s="31" t="s">
        <v>19</v>
      </c>
      <c r="C31" s="31"/>
    </row>
    <row r="33" spans="2:3" ht="15.75" customHeight="1" x14ac:dyDescent="0.3">
      <c r="B33" s="1" t="s">
        <v>20</v>
      </c>
      <c r="C33" s="1"/>
    </row>
    <row r="34" spans="2:3" ht="19.5" customHeight="1" x14ac:dyDescent="0.3">
      <c r="B34" s="33" t="s">
        <v>21</v>
      </c>
      <c r="C34" s="33"/>
    </row>
    <row r="35" spans="2:3" ht="48.75" customHeight="1" x14ac:dyDescent="0.3">
      <c r="B35" s="34" t="s">
        <v>22</v>
      </c>
      <c r="C35" s="34"/>
    </row>
  </sheetData>
  <mergeCells count="31">
    <mergeCell ref="B35:C35"/>
    <mergeCell ref="B29:C29"/>
    <mergeCell ref="B30:C30"/>
    <mergeCell ref="B31:C31"/>
    <mergeCell ref="B33:C33"/>
    <mergeCell ref="B34:C34"/>
    <mergeCell ref="B24:C24"/>
    <mergeCell ref="B25:C25"/>
    <mergeCell ref="B26:C26"/>
    <mergeCell ref="B27:C27"/>
    <mergeCell ref="B28:C28"/>
    <mergeCell ref="B19:C19"/>
    <mergeCell ref="B20:C20"/>
    <mergeCell ref="B21:C21"/>
    <mergeCell ref="B22:C22"/>
    <mergeCell ref="B23:C23"/>
    <mergeCell ref="B14:C14"/>
    <mergeCell ref="B15:C15"/>
    <mergeCell ref="B16:C16"/>
    <mergeCell ref="B17:C17"/>
    <mergeCell ref="B18:C18"/>
    <mergeCell ref="B9:C9"/>
    <mergeCell ref="B10:C10"/>
    <mergeCell ref="B11:C11"/>
    <mergeCell ref="B12:C12"/>
    <mergeCell ref="B13:C13"/>
    <mergeCell ref="B2:C2"/>
    <mergeCell ref="B3:C3"/>
    <mergeCell ref="B4:C4"/>
    <mergeCell ref="B7:C7"/>
    <mergeCell ref="B8:C8"/>
  </mergeCells>
  <pageMargins left="0.74791666666666701" right="0.74791666666666701" top="0.98402777777777795" bottom="0.98402777777777795" header="0.511811023622047" footer="0.511811023622047"/>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5"/>
  <sheetViews>
    <sheetView showGridLines="0" tabSelected="1" zoomScaleNormal="100" workbookViewId="0">
      <pane ySplit="4" topLeftCell="A5" activePane="bottomLeft" state="frozen"/>
      <selection pane="bottomLeft" activeCell="A5" sqref="A5"/>
    </sheetView>
  </sheetViews>
  <sheetFormatPr defaultColWidth="8.6640625" defaultRowHeight="14.4" x14ac:dyDescent="0.3"/>
  <cols>
    <col min="1" max="1" width="4" customWidth="1"/>
    <col min="2" max="2" width="22" customWidth="1"/>
    <col min="3" max="3" width="18" customWidth="1"/>
    <col min="4" max="4" width="14" customWidth="1"/>
    <col min="5" max="5" width="30" customWidth="1"/>
    <col min="6" max="8" width="12" customWidth="1"/>
    <col min="9" max="9" width="14" customWidth="1"/>
    <col min="10" max="10" width="18" customWidth="1"/>
    <col min="11" max="11" width="14" customWidth="1"/>
    <col min="12" max="12" width="20" customWidth="1"/>
  </cols>
  <sheetData>
    <row r="1" spans="1:12" ht="12" customHeight="1" x14ac:dyDescent="0.3"/>
    <row r="2" spans="1:12" ht="45.75" customHeight="1" x14ac:dyDescent="0.3">
      <c r="A2" s="35" t="s">
        <v>23</v>
      </c>
      <c r="B2" s="35"/>
      <c r="C2" s="35"/>
      <c r="D2" s="35"/>
      <c r="E2" s="35"/>
      <c r="F2" s="35"/>
      <c r="G2" s="35"/>
      <c r="H2" s="35"/>
      <c r="I2" s="35"/>
      <c r="J2" s="35"/>
      <c r="K2" s="35"/>
      <c r="L2" s="35"/>
    </row>
    <row r="3" spans="1:12" ht="49.5" customHeight="1" x14ac:dyDescent="0.3">
      <c r="A3" s="15" t="s">
        <v>24</v>
      </c>
      <c r="B3" s="15" t="s">
        <v>25</v>
      </c>
      <c r="C3" s="15" t="s">
        <v>26</v>
      </c>
      <c r="D3" s="15" t="s">
        <v>27</v>
      </c>
      <c r="E3" s="15" t="s">
        <v>28</v>
      </c>
      <c r="F3" s="15" t="s">
        <v>29</v>
      </c>
      <c r="G3" s="15" t="s">
        <v>30</v>
      </c>
      <c r="H3" s="15" t="s">
        <v>31</v>
      </c>
      <c r="I3" s="15" t="s">
        <v>32</v>
      </c>
      <c r="J3" s="15" t="s">
        <v>33</v>
      </c>
      <c r="K3" s="15" t="s">
        <v>34</v>
      </c>
      <c r="L3" s="15" t="s">
        <v>35</v>
      </c>
    </row>
    <row r="4" spans="1:12" s="16" customFormat="1" ht="25.5" customHeight="1" x14ac:dyDescent="0.3">
      <c r="A4" s="36" t="s">
        <v>36</v>
      </c>
      <c r="B4" s="36"/>
      <c r="C4" s="36"/>
      <c r="D4" s="36"/>
      <c r="E4" s="36"/>
      <c r="F4" s="37" t="s">
        <v>37</v>
      </c>
      <c r="G4" s="37"/>
      <c r="H4" s="37"/>
      <c r="I4" s="37"/>
      <c r="J4" s="37" t="s">
        <v>38</v>
      </c>
      <c r="K4" s="37"/>
      <c r="L4" s="37"/>
    </row>
    <row r="5" spans="1:12" ht="26.25" customHeight="1" x14ac:dyDescent="0.3">
      <c r="A5" s="17">
        <v>1</v>
      </c>
      <c r="B5" s="18" t="s">
        <v>39</v>
      </c>
      <c r="C5" s="18" t="s">
        <v>40</v>
      </c>
      <c r="D5" s="19" t="s">
        <v>41</v>
      </c>
      <c r="E5" s="18" t="s">
        <v>42</v>
      </c>
      <c r="F5" s="20">
        <v>3</v>
      </c>
      <c r="G5" s="20">
        <v>4</v>
      </c>
      <c r="H5" s="20">
        <v>2</v>
      </c>
      <c r="I5" s="21">
        <f t="shared" ref="I5:I24" si="0">IF(F5+G5+H5=0,"",F5+G5+H5)</f>
        <v>9</v>
      </c>
      <c r="J5" s="18"/>
      <c r="K5" s="18"/>
      <c r="L5" s="19"/>
    </row>
    <row r="6" spans="1:12" ht="26.25" customHeight="1" x14ac:dyDescent="0.3">
      <c r="A6" s="17">
        <v>2</v>
      </c>
      <c r="B6" s="22" t="s">
        <v>43</v>
      </c>
      <c r="C6" s="22" t="s">
        <v>44</v>
      </c>
      <c r="D6" s="23" t="s">
        <v>45</v>
      </c>
      <c r="E6" s="22" t="s">
        <v>46</v>
      </c>
      <c r="F6" s="24">
        <v>2</v>
      </c>
      <c r="G6" s="24">
        <v>3</v>
      </c>
      <c r="H6" s="24">
        <v>3</v>
      </c>
      <c r="I6" s="25">
        <f t="shared" si="0"/>
        <v>8</v>
      </c>
      <c r="J6" s="22"/>
      <c r="K6" s="22"/>
      <c r="L6" s="23"/>
    </row>
    <row r="7" spans="1:12" ht="26.25" customHeight="1" x14ac:dyDescent="0.3">
      <c r="A7" s="17">
        <v>3</v>
      </c>
      <c r="B7" s="18" t="s">
        <v>47</v>
      </c>
      <c r="C7" s="18" t="s">
        <v>48</v>
      </c>
      <c r="D7" s="19" t="s">
        <v>49</v>
      </c>
      <c r="E7" s="18" t="s">
        <v>50</v>
      </c>
      <c r="F7" s="20">
        <v>3</v>
      </c>
      <c r="G7" s="20">
        <v>3</v>
      </c>
      <c r="H7" s="20">
        <v>2</v>
      </c>
      <c r="I7" s="21">
        <f t="shared" si="0"/>
        <v>8</v>
      </c>
      <c r="J7" s="18"/>
      <c r="K7" s="18"/>
      <c r="L7" s="19"/>
    </row>
    <row r="8" spans="1:12" ht="14.25" customHeight="1" x14ac:dyDescent="0.3">
      <c r="A8" s="17">
        <v>4</v>
      </c>
      <c r="B8" s="22" t="s">
        <v>51</v>
      </c>
      <c r="C8" s="22" t="s">
        <v>52</v>
      </c>
      <c r="D8" s="23" t="s">
        <v>53</v>
      </c>
      <c r="E8" s="22" t="s">
        <v>54</v>
      </c>
      <c r="F8" s="24">
        <v>1</v>
      </c>
      <c r="G8" s="24">
        <v>2</v>
      </c>
      <c r="H8" s="24">
        <v>4</v>
      </c>
      <c r="I8" s="25">
        <f t="shared" si="0"/>
        <v>7</v>
      </c>
      <c r="J8" s="22"/>
      <c r="K8" s="22"/>
      <c r="L8" s="23"/>
    </row>
    <row r="9" spans="1:12" ht="14.25" customHeight="1" x14ac:dyDescent="0.3">
      <c r="A9" s="17">
        <v>5</v>
      </c>
      <c r="B9" s="18" t="s">
        <v>55</v>
      </c>
      <c r="C9" s="18" t="s">
        <v>56</v>
      </c>
      <c r="D9" s="19" t="s">
        <v>49</v>
      </c>
      <c r="E9" s="18" t="s">
        <v>57</v>
      </c>
      <c r="F9" s="20">
        <v>2</v>
      </c>
      <c r="G9" s="20">
        <v>3</v>
      </c>
      <c r="H9" s="20">
        <v>4</v>
      </c>
      <c r="I9" s="21">
        <f t="shared" si="0"/>
        <v>9</v>
      </c>
      <c r="J9" s="18"/>
      <c r="K9" s="18"/>
      <c r="L9" s="19"/>
    </row>
    <row r="10" spans="1:12" ht="21.75" customHeight="1" x14ac:dyDescent="0.3">
      <c r="A10" s="17">
        <v>6</v>
      </c>
      <c r="B10" s="22"/>
      <c r="C10" s="22"/>
      <c r="D10" s="23"/>
      <c r="E10" s="22"/>
      <c r="F10" s="23"/>
      <c r="G10" s="23"/>
      <c r="H10" s="23"/>
      <c r="I10" s="25" t="str">
        <f t="shared" si="0"/>
        <v/>
      </c>
      <c r="J10" s="22"/>
      <c r="K10" s="22"/>
      <c r="L10" s="23"/>
    </row>
    <row r="11" spans="1:12" ht="21.75" customHeight="1" x14ac:dyDescent="0.3">
      <c r="A11" s="17">
        <v>7</v>
      </c>
      <c r="B11" s="22"/>
      <c r="C11" s="22"/>
      <c r="D11" s="19"/>
      <c r="E11" s="18"/>
      <c r="F11" s="19"/>
      <c r="G11" s="19"/>
      <c r="H11" s="19"/>
      <c r="I11" s="21" t="str">
        <f t="shared" si="0"/>
        <v/>
      </c>
      <c r="J11" s="18"/>
      <c r="K11" s="18"/>
      <c r="L11" s="19"/>
    </row>
    <row r="12" spans="1:12" ht="21.75" customHeight="1" x14ac:dyDescent="0.3">
      <c r="A12" s="17">
        <v>8</v>
      </c>
      <c r="B12" s="22"/>
      <c r="C12" s="22"/>
      <c r="D12" s="23"/>
      <c r="E12" s="22"/>
      <c r="F12" s="23"/>
      <c r="G12" s="23"/>
      <c r="H12" s="23"/>
      <c r="I12" s="25" t="str">
        <f t="shared" si="0"/>
        <v/>
      </c>
      <c r="J12" s="22"/>
      <c r="K12" s="22"/>
      <c r="L12" s="23"/>
    </row>
    <row r="13" spans="1:12" ht="21.75" customHeight="1" x14ac:dyDescent="0.3">
      <c r="A13" s="17">
        <v>9</v>
      </c>
      <c r="B13" s="18"/>
      <c r="C13" s="18"/>
      <c r="D13" s="19"/>
      <c r="E13" s="18"/>
      <c r="F13" s="19"/>
      <c r="G13" s="19"/>
      <c r="H13" s="19"/>
      <c r="I13" s="21" t="str">
        <f t="shared" si="0"/>
        <v/>
      </c>
      <c r="J13" s="18"/>
      <c r="K13" s="18"/>
      <c r="L13" s="19"/>
    </row>
    <row r="14" spans="1:12" ht="21.75" customHeight="1" x14ac:dyDescent="0.3">
      <c r="A14" s="17">
        <v>10</v>
      </c>
      <c r="B14" s="22"/>
      <c r="C14" s="22"/>
      <c r="D14" s="23"/>
      <c r="E14" s="22"/>
      <c r="F14" s="23"/>
      <c r="G14" s="23"/>
      <c r="H14" s="23"/>
      <c r="I14" s="25" t="str">
        <f t="shared" si="0"/>
        <v/>
      </c>
      <c r="J14" s="22"/>
      <c r="K14" s="22"/>
      <c r="L14" s="23"/>
    </row>
    <row r="15" spans="1:12" ht="21.75" customHeight="1" x14ac:dyDescent="0.3">
      <c r="A15" s="17">
        <v>11</v>
      </c>
      <c r="B15" s="18"/>
      <c r="C15" s="18"/>
      <c r="D15" s="19"/>
      <c r="E15" s="18"/>
      <c r="F15" s="19"/>
      <c r="G15" s="19"/>
      <c r="H15" s="19"/>
      <c r="I15" s="21" t="str">
        <f t="shared" si="0"/>
        <v/>
      </c>
      <c r="J15" s="18"/>
      <c r="K15" s="18"/>
      <c r="L15" s="19"/>
    </row>
    <row r="16" spans="1:12" ht="21.75" customHeight="1" x14ac:dyDescent="0.3">
      <c r="A16" s="17">
        <v>12</v>
      </c>
      <c r="B16" s="22"/>
      <c r="C16" s="22"/>
      <c r="D16" s="23"/>
      <c r="E16" s="22"/>
      <c r="F16" s="23"/>
      <c r="G16" s="23"/>
      <c r="H16" s="23"/>
      <c r="I16" s="25" t="str">
        <f t="shared" si="0"/>
        <v/>
      </c>
      <c r="J16" s="22"/>
      <c r="K16" s="22"/>
      <c r="L16" s="23"/>
    </row>
    <row r="17" spans="1:12" ht="21.75" customHeight="1" x14ac:dyDescent="0.3">
      <c r="A17" s="17">
        <v>13</v>
      </c>
      <c r="B17" s="18"/>
      <c r="C17" s="18"/>
      <c r="D17" s="19"/>
      <c r="E17" s="18"/>
      <c r="F17" s="19"/>
      <c r="G17" s="19"/>
      <c r="H17" s="19"/>
      <c r="I17" s="21" t="str">
        <f t="shared" si="0"/>
        <v/>
      </c>
      <c r="J17" s="18"/>
      <c r="K17" s="18"/>
      <c r="L17" s="19"/>
    </row>
    <row r="18" spans="1:12" ht="21.75" customHeight="1" x14ac:dyDescent="0.3">
      <c r="A18" s="17">
        <v>14</v>
      </c>
      <c r="B18" s="22"/>
      <c r="C18" s="22"/>
      <c r="D18" s="23"/>
      <c r="E18" s="22"/>
      <c r="F18" s="23"/>
      <c r="G18" s="23"/>
      <c r="H18" s="23"/>
      <c r="I18" s="25" t="str">
        <f t="shared" si="0"/>
        <v/>
      </c>
      <c r="J18" s="22"/>
      <c r="K18" s="22"/>
      <c r="L18" s="23"/>
    </row>
    <row r="19" spans="1:12" ht="21.75" customHeight="1" x14ac:dyDescent="0.3">
      <c r="A19" s="17">
        <v>15</v>
      </c>
      <c r="B19" s="18"/>
      <c r="C19" s="18"/>
      <c r="D19" s="19"/>
      <c r="E19" s="18"/>
      <c r="F19" s="19"/>
      <c r="G19" s="19"/>
      <c r="H19" s="19"/>
      <c r="I19" s="21" t="str">
        <f t="shared" si="0"/>
        <v/>
      </c>
      <c r="J19" s="18"/>
      <c r="K19" s="18"/>
      <c r="L19" s="19"/>
    </row>
    <row r="20" spans="1:12" ht="21.75" customHeight="1" x14ac:dyDescent="0.3">
      <c r="A20" s="17">
        <v>16</v>
      </c>
      <c r="B20" s="22"/>
      <c r="C20" s="22"/>
      <c r="D20" s="23"/>
      <c r="E20" s="22"/>
      <c r="F20" s="23"/>
      <c r="G20" s="23"/>
      <c r="H20" s="23"/>
      <c r="I20" s="25" t="str">
        <f t="shared" si="0"/>
        <v/>
      </c>
      <c r="J20" s="22"/>
      <c r="K20" s="22"/>
      <c r="L20" s="23"/>
    </row>
    <row r="21" spans="1:12" ht="21.75" customHeight="1" x14ac:dyDescent="0.3">
      <c r="A21" s="17">
        <v>17</v>
      </c>
      <c r="B21" s="18"/>
      <c r="C21" s="18"/>
      <c r="D21" s="19"/>
      <c r="E21" s="18"/>
      <c r="F21" s="19"/>
      <c r="G21" s="19"/>
      <c r="H21" s="19"/>
      <c r="I21" s="21" t="str">
        <f t="shared" si="0"/>
        <v/>
      </c>
      <c r="J21" s="18"/>
      <c r="K21" s="18"/>
      <c r="L21" s="19"/>
    </row>
    <row r="22" spans="1:12" ht="21.75" customHeight="1" x14ac:dyDescent="0.3">
      <c r="A22" s="17">
        <v>18</v>
      </c>
      <c r="B22" s="22"/>
      <c r="C22" s="22"/>
      <c r="D22" s="23"/>
      <c r="E22" s="22"/>
      <c r="F22" s="23"/>
      <c r="G22" s="23"/>
      <c r="H22" s="23"/>
      <c r="I22" s="25" t="str">
        <f t="shared" si="0"/>
        <v/>
      </c>
      <c r="J22" s="22"/>
      <c r="K22" s="22"/>
      <c r="L22" s="23"/>
    </row>
    <row r="23" spans="1:12" ht="21.75" customHeight="1" x14ac:dyDescent="0.3">
      <c r="A23" s="17">
        <v>19</v>
      </c>
      <c r="B23" s="18"/>
      <c r="C23" s="18"/>
      <c r="D23" s="19"/>
      <c r="E23" s="18"/>
      <c r="F23" s="19"/>
      <c r="G23" s="19"/>
      <c r="H23" s="19"/>
      <c r="I23" s="21" t="str">
        <f t="shared" si="0"/>
        <v/>
      </c>
      <c r="J23" s="18"/>
      <c r="K23" s="18"/>
      <c r="L23" s="19"/>
    </row>
    <row r="24" spans="1:12" ht="21.75" customHeight="1" x14ac:dyDescent="0.3">
      <c r="A24" s="17">
        <v>20</v>
      </c>
      <c r="B24" s="22"/>
      <c r="C24" s="22"/>
      <c r="D24" s="23"/>
      <c r="E24" s="22"/>
      <c r="F24" s="23"/>
      <c r="G24" s="23"/>
      <c r="H24" s="23"/>
      <c r="I24" s="25" t="str">
        <f t="shared" si="0"/>
        <v/>
      </c>
      <c r="J24" s="22"/>
      <c r="K24" s="22"/>
      <c r="L24" s="23"/>
    </row>
    <row r="25" spans="1:12" ht="19.5" customHeight="1" x14ac:dyDescent="0.3">
      <c r="A25" s="38" t="s">
        <v>58</v>
      </c>
      <c r="B25" s="38"/>
      <c r="C25" s="38"/>
      <c r="D25" s="38"/>
      <c r="E25" s="38"/>
      <c r="F25" s="38"/>
      <c r="G25" s="38"/>
      <c r="H25" s="38"/>
      <c r="I25" s="38"/>
      <c r="J25" s="38"/>
      <c r="K25" s="38"/>
      <c r="L25" s="38"/>
    </row>
  </sheetData>
  <mergeCells count="5">
    <mergeCell ref="A2:L2"/>
    <mergeCell ref="A4:E4"/>
    <mergeCell ref="F4:I4"/>
    <mergeCell ref="J4:L4"/>
    <mergeCell ref="A25:L25"/>
  </mergeCells>
  <dataValidations count="1">
    <dataValidation type="list" allowBlank="1" showErrorMessage="1" errorTitle="Invalid entry" error="Please select: Block, Formalise, Adopt, or Monitor" sqref="J5:J24" xr:uid="{00000000-0002-0000-0100-000000000000}">
      <formula1>"Block,Formalise,Adopt,Monitor"</formula1>
      <formula2>0</formula2>
    </dataValidation>
  </dataValidations>
  <pageMargins left="0.74791666666666701" right="0.74791666666666701" top="0.98402777777777795" bottom="0.98402777777777795" header="0.511811023622047" footer="0.511811023622047"/>
  <pageSetup paperSize="9" orientation="landscape"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E23"/>
  <sheetViews>
    <sheetView showGridLines="0" topLeftCell="A10" zoomScaleNormal="100" workbookViewId="0">
      <selection activeCell="F23" sqref="F23"/>
    </sheetView>
  </sheetViews>
  <sheetFormatPr defaultColWidth="8.6640625" defaultRowHeight="14.4" x14ac:dyDescent="0.3"/>
  <cols>
    <col min="1" max="1" width="3" customWidth="1"/>
    <col min="2" max="2" width="22" customWidth="1"/>
    <col min="3" max="5" width="28" customWidth="1"/>
  </cols>
  <sheetData>
    <row r="1" spans="2:5" ht="12" customHeight="1" x14ac:dyDescent="0.3"/>
    <row r="2" spans="2:5" ht="42" customHeight="1" x14ac:dyDescent="0.3">
      <c r="B2" s="39" t="s">
        <v>59</v>
      </c>
      <c r="C2" s="39"/>
      <c r="D2" s="39"/>
      <c r="E2" s="39"/>
    </row>
    <row r="3" spans="2:5" ht="15.75" customHeight="1" x14ac:dyDescent="0.3"/>
    <row r="4" spans="2:5" ht="39.75" customHeight="1" x14ac:dyDescent="0.3">
      <c r="B4" s="26" t="s">
        <v>60</v>
      </c>
      <c r="C4" s="26" t="s">
        <v>61</v>
      </c>
      <c r="D4" s="26" t="s">
        <v>62</v>
      </c>
      <c r="E4" s="26" t="s">
        <v>63</v>
      </c>
    </row>
    <row r="5" spans="2:5" ht="13.5" customHeight="1" x14ac:dyDescent="0.3">
      <c r="B5" s="40" t="s">
        <v>64</v>
      </c>
      <c r="C5" s="40"/>
      <c r="D5" s="40"/>
      <c r="E5" s="40"/>
    </row>
    <row r="6" spans="2:5" ht="51.75" customHeight="1" x14ac:dyDescent="0.3">
      <c r="B6" s="27"/>
      <c r="C6" s="28" t="s">
        <v>65</v>
      </c>
      <c r="D6" s="28" t="s">
        <v>66</v>
      </c>
      <c r="E6" s="28" t="s">
        <v>67</v>
      </c>
    </row>
    <row r="7" spans="2:5" ht="13.5" customHeight="1" x14ac:dyDescent="0.3">
      <c r="B7" s="40" t="s">
        <v>68</v>
      </c>
      <c r="C7" s="40"/>
      <c r="D7" s="40"/>
      <c r="E7" s="40"/>
    </row>
    <row r="8" spans="2:5" ht="51.75" customHeight="1" x14ac:dyDescent="0.3">
      <c r="B8" s="29"/>
      <c r="C8" s="30" t="s">
        <v>69</v>
      </c>
      <c r="D8" s="30" t="s">
        <v>70</v>
      </c>
      <c r="E8" s="30" t="s">
        <v>71</v>
      </c>
    </row>
    <row r="9" spans="2:5" ht="13.5" customHeight="1" x14ac:dyDescent="0.3">
      <c r="B9" s="40" t="s">
        <v>72</v>
      </c>
      <c r="C9" s="40"/>
      <c r="D9" s="40"/>
      <c r="E9" s="40"/>
    </row>
    <row r="10" spans="2:5" ht="51.75" customHeight="1" x14ac:dyDescent="0.3">
      <c r="B10" s="27"/>
      <c r="C10" s="28" t="s">
        <v>73</v>
      </c>
      <c r="D10" s="28" t="s">
        <v>74</v>
      </c>
      <c r="E10" s="28" t="s">
        <v>75</v>
      </c>
    </row>
    <row r="12" spans="2:5" ht="30" customHeight="1" x14ac:dyDescent="0.3">
      <c r="B12" s="41" t="s">
        <v>76</v>
      </c>
      <c r="C12" s="41"/>
      <c r="D12" s="41"/>
      <c r="E12" s="41"/>
    </row>
    <row r="13" spans="2:5" ht="75" customHeight="1" x14ac:dyDescent="0.3">
      <c r="B13" s="42" t="s">
        <v>77</v>
      </c>
      <c r="C13" s="42"/>
      <c r="D13" s="42"/>
      <c r="E13" s="42"/>
    </row>
    <row r="14" spans="2:5" ht="42" customHeight="1" x14ac:dyDescent="0.3">
      <c r="B14" s="43" t="s">
        <v>78</v>
      </c>
      <c r="C14" s="43"/>
      <c r="D14" s="43"/>
      <c r="E14" s="43"/>
    </row>
    <row r="16" spans="2:5" ht="15.75" customHeight="1" x14ac:dyDescent="0.3">
      <c r="B16" s="44" t="s">
        <v>79</v>
      </c>
      <c r="C16" s="44"/>
      <c r="D16" s="44"/>
      <c r="E16" s="44"/>
    </row>
    <row r="17" spans="2:5" ht="43.5" customHeight="1" x14ac:dyDescent="0.3">
      <c r="B17" s="45" t="s">
        <v>80</v>
      </c>
      <c r="C17" s="45"/>
      <c r="D17" s="45" t="s">
        <v>81</v>
      </c>
      <c r="E17" s="45"/>
    </row>
    <row r="18" spans="2:5" ht="15.75" customHeight="1" x14ac:dyDescent="0.3">
      <c r="B18" s="46" t="s">
        <v>82</v>
      </c>
      <c r="C18" s="46"/>
      <c r="D18" s="46"/>
      <c r="E18" s="46"/>
    </row>
    <row r="19" spans="2:5" ht="43.5" customHeight="1" x14ac:dyDescent="0.3">
      <c r="B19" s="47" t="s">
        <v>83</v>
      </c>
      <c r="C19" s="47"/>
      <c r="D19" s="47" t="s">
        <v>84</v>
      </c>
      <c r="E19" s="47"/>
    </row>
    <row r="20" spans="2:5" ht="15.75" customHeight="1" x14ac:dyDescent="0.3">
      <c r="B20" s="48" t="s">
        <v>85</v>
      </c>
      <c r="C20" s="48"/>
      <c r="D20" s="48"/>
      <c r="E20" s="48"/>
    </row>
    <row r="21" spans="2:5" ht="43.5" customHeight="1" x14ac:dyDescent="0.3">
      <c r="B21" s="45" t="s">
        <v>86</v>
      </c>
      <c r="C21" s="45"/>
      <c r="D21" s="45" t="s">
        <v>87</v>
      </c>
      <c r="E21" s="45"/>
    </row>
    <row r="22" spans="2:5" ht="15.75" customHeight="1" x14ac:dyDescent="0.3">
      <c r="B22" s="49" t="s">
        <v>88</v>
      </c>
      <c r="C22" s="49"/>
      <c r="D22" s="49"/>
      <c r="E22" s="49"/>
    </row>
    <row r="23" spans="2:5" ht="43.5" customHeight="1" x14ac:dyDescent="0.3">
      <c r="B23" s="47" t="s">
        <v>89</v>
      </c>
      <c r="C23" s="47"/>
      <c r="D23" s="47" t="s">
        <v>90</v>
      </c>
      <c r="E23" s="47"/>
    </row>
  </sheetData>
  <mergeCells count="19">
    <mergeCell ref="B22:E22"/>
    <mergeCell ref="B23:C23"/>
    <mergeCell ref="D23:E23"/>
    <mergeCell ref="B18:E18"/>
    <mergeCell ref="B19:C19"/>
    <mergeCell ref="D19:E19"/>
    <mergeCell ref="B20:E20"/>
    <mergeCell ref="B21:C21"/>
    <mergeCell ref="D21:E21"/>
    <mergeCell ref="B13:E13"/>
    <mergeCell ref="B14:E14"/>
    <mergeCell ref="B16:E16"/>
    <mergeCell ref="B17:C17"/>
    <mergeCell ref="D17:E17"/>
    <mergeCell ref="B2:E2"/>
    <mergeCell ref="B5:E5"/>
    <mergeCell ref="B7:E7"/>
    <mergeCell ref="B9:E9"/>
    <mergeCell ref="B12:E12"/>
  </mergeCells>
  <pageMargins left="0.74791666666666701" right="0.74791666666666701" top="0.98402777777777795" bottom="0.98402777777777795" header="0.511811023622047" footer="0.511811023622047"/>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E30"/>
  <sheetViews>
    <sheetView showGridLines="0" zoomScaleNormal="100" workbookViewId="0">
      <selection activeCell="B30" sqref="B30:E30"/>
    </sheetView>
  </sheetViews>
  <sheetFormatPr defaultColWidth="8.6640625" defaultRowHeight="14.4" x14ac:dyDescent="0.3"/>
  <cols>
    <col min="1" max="1" width="3" customWidth="1"/>
    <col min="2" max="2" width="32" customWidth="1"/>
    <col min="3" max="4" width="20" customWidth="1"/>
    <col min="5" max="5" width="37.33203125" customWidth="1"/>
  </cols>
  <sheetData>
    <row r="1" spans="2:5" ht="12" customHeight="1" x14ac:dyDescent="0.3"/>
    <row r="2" spans="2:5" ht="49.5" customHeight="1" x14ac:dyDescent="0.3">
      <c r="B2" s="14" t="s">
        <v>91</v>
      </c>
      <c r="C2" s="14"/>
      <c r="D2" s="14"/>
      <c r="E2" s="14"/>
    </row>
    <row r="3" spans="2:5" ht="33" customHeight="1" x14ac:dyDescent="0.3">
      <c r="B3" s="13" t="s">
        <v>92</v>
      </c>
      <c r="C3" s="13"/>
      <c r="D3" s="13"/>
      <c r="E3" s="13"/>
    </row>
    <row r="5" spans="2:5" ht="18" customHeight="1" x14ac:dyDescent="0.3">
      <c r="B5" s="12" t="s">
        <v>93</v>
      </c>
      <c r="C5" s="12"/>
      <c r="D5" s="12"/>
      <c r="E5" s="12"/>
    </row>
    <row r="6" spans="2:5" ht="21.75" customHeight="1" x14ac:dyDescent="0.3">
      <c r="B6" s="11" t="s">
        <v>94</v>
      </c>
      <c r="C6" s="11"/>
      <c r="D6" s="10">
        <f>COUNTA(Inventory!B5:B24)</f>
        <v>5</v>
      </c>
      <c r="E6" s="10"/>
    </row>
    <row r="7" spans="2:5" ht="21.75" customHeight="1" x14ac:dyDescent="0.3">
      <c r="B7" s="9" t="s">
        <v>95</v>
      </c>
      <c r="C7" s="9"/>
      <c r="D7" s="8">
        <f>COUNTIF(Inventory!J5:J24,"Block")</f>
        <v>0</v>
      </c>
      <c r="E7" s="8"/>
    </row>
    <row r="8" spans="2:5" ht="21.75" customHeight="1" x14ac:dyDescent="0.3">
      <c r="B8" s="11" t="s">
        <v>96</v>
      </c>
      <c r="C8" s="11"/>
      <c r="D8" s="10">
        <f>COUNTIF(Inventory!J5:J24,"Formalise")</f>
        <v>0</v>
      </c>
      <c r="E8" s="10"/>
    </row>
    <row r="9" spans="2:5" ht="21.75" customHeight="1" x14ac:dyDescent="0.3">
      <c r="B9" s="9" t="s">
        <v>97</v>
      </c>
      <c r="C9" s="9"/>
      <c r="D9" s="8">
        <f>COUNTIF(Inventory!J5:J24,"Adopt")</f>
        <v>0</v>
      </c>
      <c r="E9" s="8"/>
    </row>
    <row r="10" spans="2:5" ht="21.75" customHeight="1" x14ac:dyDescent="0.3">
      <c r="B10" s="11" t="s">
        <v>98</v>
      </c>
      <c r="C10" s="11"/>
      <c r="D10" s="10">
        <f>COUNTIF(Inventory!J5:J24,"Monitor")</f>
        <v>0</v>
      </c>
      <c r="E10" s="10"/>
    </row>
    <row r="11" spans="2:5" ht="21.75" customHeight="1" x14ac:dyDescent="0.3">
      <c r="B11" s="9" t="s">
        <v>99</v>
      </c>
      <c r="C11" s="9"/>
      <c r="D11" s="8">
        <f>COUNTA(Inventory!B5:B24)-COUNTIF(Inventory!J5:J24,"Block")-COUNTIF(Inventory!J5:J24,"Formalise")-COUNTIF(Inventory!J5:J24,"Adopt")-COUNTIF(Inventory!J5:J24,"Monitor")</f>
        <v>5</v>
      </c>
      <c r="E11" s="8"/>
    </row>
    <row r="12" spans="2:5" ht="21.75" customHeight="1" x14ac:dyDescent="0.3">
      <c r="B12" s="11" t="s">
        <v>100</v>
      </c>
      <c r="C12" s="11"/>
      <c r="D12" s="10">
        <f>COUNTIF(Inventory!I5:I24,"&gt;="&amp;10)</f>
        <v>0</v>
      </c>
      <c r="E12" s="10"/>
    </row>
    <row r="13" spans="2:5" ht="21.75" customHeight="1" x14ac:dyDescent="0.3">
      <c r="B13" s="9" t="s">
        <v>101</v>
      </c>
      <c r="C13" s="9"/>
      <c r="D13" s="8">
        <f>COUNTIFS(Inventory!I5:I24,"&gt;="&amp;6,Inventory!I5:I24,"&lt;="&amp;9)</f>
        <v>5</v>
      </c>
      <c r="E13" s="8"/>
    </row>
    <row r="14" spans="2:5" ht="21.75" customHeight="1" x14ac:dyDescent="0.3">
      <c r="B14" s="11" t="s">
        <v>102</v>
      </c>
      <c r="C14" s="11"/>
      <c r="D14" s="10">
        <f>COUNTIF(Inventory!I5:I24,"&lt;="&amp;5)</f>
        <v>0</v>
      </c>
      <c r="E14" s="10"/>
    </row>
    <row r="16" spans="2:5" ht="18" customHeight="1" x14ac:dyDescent="0.3">
      <c r="B16" s="12" t="s">
        <v>103</v>
      </c>
      <c r="C16" s="12"/>
      <c r="D16" s="12"/>
      <c r="E16" s="12"/>
    </row>
    <row r="17" spans="2:5" ht="48" customHeight="1" x14ac:dyDescent="0.3">
      <c r="B17" s="13" t="str">
        <f>"Shadow AI inventory complete. " &amp; COUNTA(Inventory!B5:B24) &amp; " tools identified. " &amp; COUNTIF(Inventory!J5:J24,"Block") &amp; " blocked; " &amp; COUNTIF(Inventory!J5:J24,"Formalise") &amp; " to be formalised; " &amp; COUNTIF(Inventory!J5:J24,"Adopt") &amp; " approved for adoption; " &amp; COUNTIF(Inventory!J5:J24,"Monitor") &amp; " under monitoring."</f>
        <v>Shadow AI inventory complete. 5 tools identified. 0 blocked; 0 to be formalised; 0 approved for adoption; 0 under monitoring.</v>
      </c>
      <c r="C17" s="13"/>
      <c r="D17" s="13"/>
      <c r="E17" s="13"/>
    </row>
    <row r="19" spans="2:5" ht="18" customHeight="1" x14ac:dyDescent="0.3">
      <c r="B19" s="12" t="s">
        <v>104</v>
      </c>
      <c r="C19" s="12"/>
      <c r="D19" s="12"/>
      <c r="E19" s="12"/>
    </row>
    <row r="20" spans="2:5" ht="19.5" customHeight="1" x14ac:dyDescent="0.3">
      <c r="B20" s="13" t="s">
        <v>105</v>
      </c>
      <c r="C20" s="13"/>
      <c r="D20" s="13"/>
      <c r="E20" s="13"/>
    </row>
    <row r="21" spans="2:5" ht="19.5" customHeight="1" x14ac:dyDescent="0.3">
      <c r="B21" s="7"/>
      <c r="C21" s="7"/>
      <c r="D21" s="7"/>
      <c r="E21" s="7"/>
    </row>
    <row r="22" spans="2:5" ht="19.5" customHeight="1" x14ac:dyDescent="0.3">
      <c r="B22" s="6"/>
      <c r="C22" s="6"/>
      <c r="D22" s="6"/>
      <c r="E22" s="6"/>
    </row>
    <row r="23" spans="2:5" ht="19.5" customHeight="1" x14ac:dyDescent="0.3">
      <c r="B23" s="7"/>
      <c r="C23" s="7"/>
      <c r="D23" s="7"/>
      <c r="E23" s="7"/>
    </row>
    <row r="24" spans="2:5" ht="19.5" customHeight="1" x14ac:dyDescent="0.3">
      <c r="B24" s="6"/>
      <c r="C24" s="6"/>
      <c r="D24" s="6"/>
      <c r="E24" s="6"/>
    </row>
    <row r="25" spans="2:5" ht="19.5" customHeight="1" x14ac:dyDescent="0.3">
      <c r="B25" s="7"/>
      <c r="C25" s="7"/>
      <c r="D25" s="7"/>
      <c r="E25" s="7"/>
    </row>
    <row r="26" spans="2:5" ht="19.5" customHeight="1" x14ac:dyDescent="0.3">
      <c r="B26" s="6"/>
      <c r="C26" s="6"/>
      <c r="D26" s="6"/>
      <c r="E26" s="6"/>
    </row>
    <row r="27" spans="2:5" ht="19.5" customHeight="1" x14ac:dyDescent="0.3">
      <c r="B27" s="7"/>
      <c r="C27" s="7"/>
      <c r="D27" s="7"/>
      <c r="E27" s="7"/>
    </row>
    <row r="29" spans="2:5" ht="18" customHeight="1" x14ac:dyDescent="0.3">
      <c r="B29" s="5" t="s">
        <v>106</v>
      </c>
      <c r="C29" s="5"/>
      <c r="D29" s="5"/>
      <c r="E29" s="5"/>
    </row>
    <row r="30" spans="2:5" ht="42.75" customHeight="1" x14ac:dyDescent="0.3">
      <c r="B30" s="4" t="s">
        <v>22</v>
      </c>
      <c r="C30" s="4"/>
      <c r="D30" s="4"/>
      <c r="E30" s="4"/>
    </row>
  </sheetData>
  <mergeCells count="34">
    <mergeCell ref="B29:E29"/>
    <mergeCell ref="B30:E30"/>
    <mergeCell ref="B23:E23"/>
    <mergeCell ref="B24:E24"/>
    <mergeCell ref="B25:E25"/>
    <mergeCell ref="B26:E26"/>
    <mergeCell ref="B27:E27"/>
    <mergeCell ref="B17:E17"/>
    <mergeCell ref="B19:E19"/>
    <mergeCell ref="B20:E20"/>
    <mergeCell ref="B21:E21"/>
    <mergeCell ref="B22:E22"/>
    <mergeCell ref="B13:C13"/>
    <mergeCell ref="D13:E13"/>
    <mergeCell ref="B14:C14"/>
    <mergeCell ref="D14:E14"/>
    <mergeCell ref="B16:E16"/>
    <mergeCell ref="B10:C10"/>
    <mergeCell ref="D10:E10"/>
    <mergeCell ref="B11:C11"/>
    <mergeCell ref="D11:E11"/>
    <mergeCell ref="B12:C12"/>
    <mergeCell ref="D12:E12"/>
    <mergeCell ref="B7:C7"/>
    <mergeCell ref="D7:E7"/>
    <mergeCell ref="B8:C8"/>
    <mergeCell ref="D8:E8"/>
    <mergeCell ref="B9:C9"/>
    <mergeCell ref="D9:E9"/>
    <mergeCell ref="B2:E2"/>
    <mergeCell ref="B3:E3"/>
    <mergeCell ref="B5:E5"/>
    <mergeCell ref="B6:C6"/>
    <mergeCell ref="D6:E6"/>
  </mergeCells>
  <pageMargins left="0.74791666666666701" right="0.74791666666666701" top="0.98402777777777795" bottom="0.98402777777777795" header="0.511811023622047" footer="0.511811023622047"/>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Start Here</vt:lpstr>
      <vt:lpstr>Inventory</vt:lpstr>
      <vt:lpstr>Risk Matrix</vt:lpstr>
      <vt:lpstr>Leadership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Caroline Kinsella</cp:lastModifiedBy>
  <cp:revision>0</cp:revision>
  <cp:lastPrinted>2026-03-06T17:05:02Z</cp:lastPrinted>
  <dcterms:created xsi:type="dcterms:W3CDTF">2026-02-23T16:31:11Z</dcterms:created>
  <dcterms:modified xsi:type="dcterms:W3CDTF">2026-03-11T13:15:22Z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4792bc-6405-4a33-b118-a7ed098a106e_ActionId">
    <vt:lpwstr>31da3a2f-7f53-4791-9628-374c2ca41c23</vt:lpwstr>
  </property>
  <property fmtid="{D5CDD505-2E9C-101B-9397-08002B2CF9AE}" pid="3" name="MSIP_Label_5e4792bc-6405-4a33-b118-a7ed098a106e_ContentBits">
    <vt:lpwstr>0</vt:lpwstr>
  </property>
  <property fmtid="{D5CDD505-2E9C-101B-9397-08002B2CF9AE}" pid="4" name="MSIP_Label_5e4792bc-6405-4a33-b118-a7ed098a106e_Enabled">
    <vt:lpwstr>true</vt:lpwstr>
  </property>
  <property fmtid="{D5CDD505-2E9C-101B-9397-08002B2CF9AE}" pid="5" name="MSIP_Label_5e4792bc-6405-4a33-b118-a7ed098a106e_Method">
    <vt:lpwstr>Privileged</vt:lpwstr>
  </property>
  <property fmtid="{D5CDD505-2E9C-101B-9397-08002B2CF9AE}" pid="6" name="MSIP_Label_5e4792bc-6405-4a33-b118-a7ed098a106e_Name">
    <vt:lpwstr>General Correspondence</vt:lpwstr>
  </property>
  <property fmtid="{D5CDD505-2E9C-101B-9397-08002B2CF9AE}" pid="7" name="MSIP_Label_5e4792bc-6405-4a33-b118-a7ed098a106e_SetDate">
    <vt:lpwstr>2026-03-02T09:46:02Z</vt:lpwstr>
  </property>
  <property fmtid="{D5CDD505-2E9C-101B-9397-08002B2CF9AE}" pid="8" name="MSIP_Label_5e4792bc-6405-4a33-b118-a7ed098a106e_SiteId">
    <vt:lpwstr>c8286187-e1d8-431d-8103-3980a28298b2</vt:lpwstr>
  </property>
  <property fmtid="{D5CDD505-2E9C-101B-9397-08002B2CF9AE}" pid="9" name="MSIP_Label_5e4792bc-6405-4a33-b118-a7ed098a106e_Tag">
    <vt:lpwstr>10, 0, 1, 1</vt:lpwstr>
  </property>
</Properties>
</file>